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2023 год\"/>
    </mc:Choice>
  </mc:AlternateContent>
  <bookViews>
    <workbookView xWindow="0" yWindow="0" windowWidth="19200" windowHeight="12180"/>
  </bookViews>
  <sheets>
    <sheet name="Доходы" sheetId="2" r:id="rId1"/>
  </sheets>
  <calcPr calcId="162913"/>
</workbook>
</file>

<file path=xl/calcChain.xml><?xml version="1.0" encoding="utf-8"?>
<calcChain xmlns="http://schemas.openxmlformats.org/spreadsheetml/2006/main">
  <c r="E46" i="2" l="1"/>
  <c r="F46" i="2" s="1"/>
  <c r="E56" i="2"/>
  <c r="F56" i="2" s="1"/>
  <c r="E59" i="2"/>
  <c r="E58" i="2" s="1"/>
  <c r="F58" i="2" s="1"/>
  <c r="E60" i="2"/>
  <c r="F60" i="2" s="1"/>
  <c r="E74" i="2"/>
  <c r="E75" i="2"/>
  <c r="D74" i="2"/>
  <c r="D75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7" i="2"/>
  <c r="F38" i="2"/>
  <c r="F39" i="2"/>
  <c r="F40" i="2"/>
  <c r="F41" i="2"/>
  <c r="F42" i="2"/>
  <c r="F43" i="2"/>
  <c r="F44" i="2"/>
  <c r="F47" i="2"/>
  <c r="F48" i="2"/>
  <c r="F49" i="2"/>
  <c r="F50" i="2"/>
  <c r="F53" i="2"/>
  <c r="F54" i="2"/>
  <c r="F57" i="2"/>
  <c r="F61" i="2"/>
  <c r="F66" i="2"/>
  <c r="F67" i="2"/>
  <c r="F68" i="2"/>
  <c r="F69" i="2"/>
  <c r="F70" i="2"/>
  <c r="F71" i="2"/>
  <c r="F72" i="2"/>
  <c r="F73" i="2"/>
  <c r="F76" i="2"/>
  <c r="F77" i="2"/>
  <c r="F80" i="2"/>
  <c r="F81" i="2"/>
  <c r="F16" i="2"/>
  <c r="F59" i="2" l="1"/>
  <c r="E55" i="2"/>
  <c r="F55" i="2" s="1"/>
  <c r="E45" i="2"/>
  <c r="F45" i="2" s="1"/>
  <c r="F74" i="2"/>
  <c r="F75" i="2"/>
</calcChain>
</file>

<file path=xl/sharedStrings.xml><?xml version="1.0" encoding="utf-8"?>
<sst xmlns="http://schemas.openxmlformats.org/spreadsheetml/2006/main" count="226" uniqueCount="137">
  <si>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</si>
  <si>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</si>
  <si>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</si>
  <si>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</si>
  <si>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</si>
  <si>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</si>
  <si>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</si>
  <si>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</si>
  <si>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</si>
  <si>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</si>
  <si>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</si>
  <si>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</si>
  <si>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</si>
  <si>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</si>
  <si>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</si>
  <si>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</si>
  <si>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</si>
  <si>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</si>
  <si>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</si>
  <si>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</si>
  <si>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</si>
  <si>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</si>
  <si>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</si>
  <si>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</si>
  <si>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</si>
  <si>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</si>
  <si>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</si>
  <si>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</si>
  <si>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</si>
  <si>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</si>
  <si>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</si>
  <si>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</si>
  <si>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</si>
  <si>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</si>
  <si>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</si>
  <si>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</si>
  <si>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</si>
  <si>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</si>
  <si>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</si>
  <si>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</si>
  <si>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СОВОКУПНЫЙ ДОХОД</t>
  </si>
  <si>
    <t>182 1 05 00000 00 0000 000</t>
  </si>
  <si>
    <t>-</t>
  </si>
  <si>
    <t xml:space="preserve">  Единый налог на вмененный доход для отдельных видов деятельности</t>
  </si>
  <si>
    <t>182 1 05 02000 02 0000 110</t>
  </si>
  <si>
    <t>182 1 05 02010 02 0000 110</t>
  </si>
  <si>
    <t>182 1 05 02010 02 1000 110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</si>
  <si>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</si>
  <si>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</si>
  <si>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</si>
  <si>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</si>
  <si>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</si>
  <si>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</si>
  <si>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</si>
  <si>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</si>
  <si>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</si>
  <si>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</si>
  <si>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</si>
  <si>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</si>
  <si>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</si>
  <si>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</si>
  <si>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</si>
  <si>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</si>
  <si>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</si>
  <si>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</si>
  <si>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</si>
  <si>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990 1 00 00000 00 0000 000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</si>
  <si>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</si>
  <si>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990 1 11 00000 00 0000 000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</si>
  <si>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</si>
  <si>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</si>
  <si>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</si>
  <si>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990 1 11 05020 00 0000 120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</si>
  <si>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</si>
  <si>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</si>
  <si>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</si>
  <si>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990 1 11 05070 00 0000 120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</si>
  <si>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</si>
  <si>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990 1 11 05075 10 0000 120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</si>
  <si>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</si>
  <si>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</si>
  <si>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</si>
  <si>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</si>
  <si>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</si>
  <si>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990 1 11 09045 10 0000 120</t>
  </si>
  <si>
    <t xml:space="preserve">  ДОХОДЫ ОТ ОКАЗАНИЯ ПЛАТНЫХ УСЛУГ И КОМПЕНСАЦИИ ЗАТРАТ ГОСУДАРСТВА</t>
  </si>
  <si>
    <t>990 1 13 00000 00 0000 000</t>
  </si>
  <si>
    <t xml:space="preserve">  Доходы от оказания платных услуг (работ)</t>
  </si>
  <si>
    <t>990 1 13 01000 00 0000 130</t>
  </si>
  <si>
    <t xml:space="preserve">  Прочие доходы от оказания платных услуг (работ)</t>
  </si>
  <si>
    <t>990 1 13 01990 00 0000 130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</si>
  <si>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</si>
  <si>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990 1 13 01995 10 0000 130</t>
  </si>
  <si>
    <t xml:space="preserve">  ПРОЧИЕ НЕНАЛОГОВЫЕ ДОХОДЫ</t>
  </si>
  <si>
    <t>990 1 17 00000 00 0000 000</t>
  </si>
  <si>
    <t xml:space="preserve">  Инициативные платежи</t>
  </si>
  <si>
    <t>990 1 17 15000 00 0000 150</t>
  </si>
  <si>
    <t xml:space="preserve">  Инициативные платежи, зачисляемые в бюджеты сельских поселений</t>
  </si>
  <si>
    <t>990 1 17 15030 10 0000 150</t>
  </si>
  <si>
    <t xml:space="preserve">  Инициативные платежи, зачисляемые в бюджеты сельских поселений ""Дорога к дому", ремонт участка автомобильной дороги по ул. Груздовского с. Байса</t>
  </si>
  <si>
    <t>990 1 17 15030 10 5171 150</t>
  </si>
  <si>
    <t xml:space="preserve">  БЕЗВОЗМЕЗДНЫЕ ПОСТУПЛЕНИЯ</t>
  </si>
  <si>
    <t>990 2 00 00000 00 0000 000</t>
  </si>
  <si>
    <t xml:space="preserve">  БЕЗВОЗМЕЗДНЫЕ ПОСТУПЛЕНИЯ ОТ ДРУГИХ БЮДЖЕТОВ БЮДЖЕТНОЙ СИСТЕМЫ РОССИЙСКОЙ ФЕДЕРАЦИИ</t>
  </si>
  <si>
    <t>990 2 02 00000 00 0000 000</t>
  </si>
  <si>
    <t xml:space="preserve">  Дотации бюджетам бюджетной системы Российской Федерации</t>
  </si>
  <si>
    <t>990 2 02 10000 00 0000 150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</si>
  <si>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</si>
  <si>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</si>
  <si>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</si>
  <si>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990 2 02 16001 10 0000 150</t>
  </si>
  <si>
    <t xml:space="preserve">  Субсидии бюджетам бюджетной системы Российской Федерации (межбюджетные субсидии)</t>
  </si>
  <si>
    <t>990 2 02 20000 00 0000 150</t>
  </si>
  <si>
    <t xml:space="preserve">  Прочие субсидии</t>
  </si>
  <si>
    <t>990 2 02 29999 00 0000 150</t>
  </si>
  <si>
    <t xml:space="preserve">  Прочие субсидии бюджетам сельских поселений</t>
  </si>
  <si>
    <t>990 2 02 29999 10 0000 150</t>
  </si>
  <si>
    <t xml:space="preserve">  Субвенции бюджетам бюджетной системы Российской Федерации</t>
  </si>
  <si>
    <t>990 2 02 30000 00 0000 150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</si>
  <si>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</si>
  <si>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990 2 02 35118 00 0000 150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</si>
  <si>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</si>
  <si>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990 2 02 35118 10 0000 150</t>
  </si>
  <si>
    <t xml:space="preserve">  Иные межбюджетные трансферты</t>
  </si>
  <si>
    <t>990 2 02 40000 00 0000 150</t>
  </si>
  <si>
    <t xml:space="preserve">  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</si>
  <si>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990 2 02 45784 00 0000 150</t>
  </si>
  <si>
    <t xml:space="preserve">  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</si>
  <si>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990 2 02 45784 10 0000 150</t>
  </si>
  <si>
    <t xml:space="preserve">  Прочие межбюджетные трансферты, передаваемые бюджетам</t>
  </si>
  <si>
    <t>990 2 02 49999 00 0000 150</t>
  </si>
  <si>
    <t xml:space="preserve">  Прочие межбюджетные трансферты, передаваемые бюджетам сельских поселений</t>
  </si>
  <si>
    <t>990 2 02 49999 10 0000 150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</si>
  <si>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№1
                                                                                                                                                                            к отчету
Объемы поступления доходов бюджета Байсинского сельского поселения
                                 за 1 квартал 2022 года</t>
  </si>
  <si>
    <t>Процент исполнения, (%)</t>
  </si>
  <si>
    <t>Исполнено за 1 квартал 2023 года, тыс. рублей</t>
  </si>
  <si>
    <t>Утверждено на 2023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</si>
</sst>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\.mm\.yyyy"/>
    <numFmt numFmtId="165" formatCode="#,##0.00_ ;\-#,##0.00"/>
    <numFmt numFmtId="166" formatCode="#,##0.0"/>
    <numFmt numFmtId="167" formatCode="#,##0.000"/>
    <numFmt numFmtId="168" formatCode="#,##0.0000"/>
    <numFmt numFmtId="169" formatCode="#,##0.0000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1" fillId="0" borderId="5" xfId="32" applyNumberFormat="1" applyProtection="1"/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0" fontId="4" fillId="0" borderId="1" xfId="13" applyNumberFormat="1" applyBorder="1" applyProtection="1">
      <alignment horizontal="right"/>
    </xf>
    <xf numFmtId="0" fontId="4" fillId="0" borderId="1" xfId="9" applyNumberFormat="1" applyBorder="1" applyProtection="1">
      <alignment horizontal="right"/>
    </xf>
    <xf numFmtId="0" fontId="1" fillId="0" borderId="11" xfId="31" applyNumberFormat="1" applyBorder="1" applyProtection="1"/>
    <xf numFmtId="0" fontId="1" fillId="0" borderId="1" xfId="32" applyNumberFormat="1" applyBorder="1" applyProtection="1"/>
    <xf numFmtId="0" fontId="3" fillId="0" borderId="23" xfId="33" applyNumberFormat="1" applyBorder="1" applyProtection="1">
      <alignment horizontal="center" vertical="center"/>
    </xf>
    <xf numFmtId="0" fontId="3" fillId="0" borderId="35" xfId="34" applyNumberFormat="1" applyBorder="1" applyProtection="1">
      <alignment horizontal="center" vertical="center"/>
    </xf>
    <xf numFmtId="49" fontId="3" fillId="0" borderId="35" xfId="35" applyNumberFormat="1" applyBorder="1" applyProtection="1">
      <alignment horizontal="center" vertical="center"/>
    </xf>
    <xf numFmtId="4" fontId="3" fillId="0" borderId="36" xfId="39" applyNumberFormat="1" applyBorder="1" applyProtection="1">
      <alignment horizontal="right" shrinkToFit="1"/>
    </xf>
    <xf numFmtId="4" fontId="3" fillId="0" borderId="23" xfId="39" applyNumberFormat="1" applyBorder="1" applyProtection="1">
      <alignment horizontal="right" shrinkToFit="1"/>
    </xf>
    <xf numFmtId="166" fontId="3" fillId="0" borderId="17" xfId="39" applyNumberFormat="1" applyProtection="1">
      <alignment horizontal="right" shrinkToFit="1"/>
    </xf>
    <xf numFmtId="3" fontId="3" fillId="0" borderId="23" xfId="47" applyNumberFormat="1" applyFill="1" applyProtection="1">
      <alignment horizontal="right" shrinkToFit="1"/>
    </xf>
    <xf numFmtId="4" fontId="3" fillId="0" borderId="23" xfId="47" applyNumberFormat="1" applyFill="1" applyProtection="1">
      <alignment horizontal="right" shrinkToFit="1"/>
    </xf>
    <xf numFmtId="166" fontId="3" fillId="0" borderId="23" xfId="47" applyNumberFormat="1" applyFill="1" applyProtection="1">
      <alignment horizontal="right" shrinkToFit="1"/>
    </xf>
    <xf numFmtId="4" fontId="3" fillId="0" borderId="37" xfId="47" applyNumberFormat="1" applyFill="1" applyBorder="1" applyProtection="1">
      <alignment horizontal="right" shrinkToFit="1"/>
    </xf>
    <xf numFmtId="3" fontId="3" fillId="0" borderId="20" xfId="43" applyNumberFormat="1" applyFill="1" applyProtection="1">
      <alignment horizontal="right" shrinkToFit="1"/>
    </xf>
    <xf numFmtId="4" fontId="3" fillId="0" borderId="14" xfId="43" applyNumberFormat="1" applyFill="1" applyBorder="1" applyProtection="1">
      <alignment horizontal="right" shrinkToFit="1"/>
    </xf>
    <xf numFmtId="167" fontId="3" fillId="0" borderId="23" xfId="47" applyNumberFormat="1" applyFill="1" applyProtection="1">
      <alignment horizontal="right" shrinkToFit="1"/>
    </xf>
    <xf numFmtId="168" fontId="3" fillId="0" borderId="23" xfId="47" applyNumberFormat="1" applyFill="1" applyProtection="1">
      <alignment horizontal="right" shrinkToFit="1"/>
    </xf>
    <xf numFmtId="169" fontId="3" fillId="0" borderId="23" xfId="47" applyNumberFormat="1" applyFill="1" applyProtection="1">
      <alignment horizontal="right" shrinkToFit="1"/>
    </xf>
    <xf numFmtId="4" fontId="3" fillId="0" borderId="34" xfId="39" applyNumberFormat="1" applyBorder="1" applyAlignment="1" applyProtection="1">
      <alignment horizontal="right" shrinkToFit="1"/>
    </xf>
    <xf numFmtId="0" fontId="2" fillId="0" borderId="1" xfId="28" applyNumberFormat="1" applyBorder="1" applyProtection="1">
      <alignment horizontal="center"/>
    </xf>
    <xf numFmtId="0" fontId="2" fillId="0" borderId="1" xfId="28" applyBorder="1">
      <alignment horizontal="center"/>
    </xf>
    <xf numFmtId="0" fontId="3" fillId="0" borderId="34" xfId="29" applyNumberFormat="1" applyBorder="1" applyProtection="1">
      <alignment horizontal="center" vertical="top" wrapText="1"/>
    </xf>
    <xf numFmtId="0" fontId="3" fillId="0" borderId="34" xfId="29" applyBorder="1">
      <alignment horizontal="center" vertical="top" wrapText="1"/>
    </xf>
    <xf numFmtId="49" fontId="3" fillId="0" borderId="34" xfId="30" applyNumberFormat="1" applyBorder="1" applyProtection="1">
      <alignment horizontal="center" vertical="top" wrapText="1"/>
    </xf>
    <xf numFmtId="49" fontId="3" fillId="0" borderId="34" xfId="30" applyBorder="1">
      <alignment horizontal="center" vertical="top" wrapText="1"/>
    </xf>
    <xf numFmtId="0" fontId="13" fillId="0" borderId="1" xfId="2" applyNumberFormat="1" applyFont="1" applyAlignment="1" applyProtection="1">
      <alignment horizontal="center" vertical="center" wrapText="1"/>
    </xf>
    <xf numFmtId="0" fontId="13" fillId="0" borderId="1" xfId="2" applyNumberFormat="1" applyFont="1" applyAlignment="1" applyProtection="1">
      <alignment horizontal="center" vertic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topLeftCell="A5" zoomScaleSheetLayoutView="100" workbookViewId="0">
      <selection activeCell="D18" sqref="D18"/>
    </sheetView>
  </sheetViews>
  <sheetFormatPr defaultRowHeight="15" x14ac:dyDescent="0.25"/>
  <cols>
    <col min="1" max="1" width="43.5703125" style="1" customWidth="1"/>
    <col min="2" max="2" width="10.85546875" style="1" customWidth="1"/>
    <col min="3" max="3" width="20.5703125" style="1" customWidth="1"/>
    <col min="4" max="4" width="16.42578125" style="1" customWidth="1"/>
    <col min="5" max="5" width="16.85546875" style="1" customWidth="1"/>
    <col min="6" max="6" width="15.4257812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43" t="s">
        <v>133</v>
      </c>
      <c r="B2" s="44"/>
      <c r="C2" s="44"/>
      <c r="D2" s="44"/>
      <c r="E2" s="44"/>
      <c r="F2" s="44"/>
      <c r="G2" s="3"/>
    </row>
    <row r="3" spans="1:7" ht="14.1" customHeight="1" x14ac:dyDescent="0.25">
      <c r="A3" s="44"/>
      <c r="B3" s="44"/>
      <c r="C3" s="44"/>
      <c r="D3" s="44"/>
      <c r="E3" s="44"/>
      <c r="F3" s="44"/>
      <c r="G3" s="18"/>
    </row>
    <row r="4" spans="1:7" ht="14.1" customHeight="1" x14ac:dyDescent="0.25">
      <c r="A4" s="44"/>
      <c r="B4" s="44"/>
      <c r="C4" s="44"/>
      <c r="D4" s="44"/>
      <c r="E4" s="44"/>
      <c r="F4" s="44"/>
      <c r="G4" s="17"/>
    </row>
    <row r="5" spans="1:7" ht="14.1" customHeight="1" x14ac:dyDescent="0.25">
      <c r="A5" s="44"/>
      <c r="B5" s="44"/>
      <c r="C5" s="44"/>
      <c r="D5" s="44"/>
      <c r="E5" s="44"/>
      <c r="F5" s="44"/>
      <c r="G5" s="17"/>
    </row>
    <row r="6" spans="1:7" ht="14.1" customHeight="1" x14ac:dyDescent="0.25">
      <c r="A6" s="44"/>
      <c r="B6" s="44"/>
      <c r="C6" s="44"/>
      <c r="D6" s="44"/>
      <c r="E6" s="44"/>
      <c r="F6" s="44"/>
      <c r="G6" s="17"/>
    </row>
    <row r="7" spans="1:7" ht="15.95" customHeight="1" x14ac:dyDescent="0.25">
      <c r="A7" s="44"/>
      <c r="B7" s="44"/>
      <c r="C7" s="44"/>
      <c r="D7" s="44"/>
      <c r="E7" s="44"/>
      <c r="F7" s="44"/>
      <c r="G7" s="17"/>
    </row>
    <row r="8" spans="1:7" ht="1.5" customHeight="1" x14ac:dyDescent="0.25">
      <c r="A8" s="44"/>
      <c r="B8" s="44"/>
      <c r="C8" s="44"/>
      <c r="D8" s="44"/>
      <c r="E8" s="44"/>
      <c r="F8" s="44"/>
      <c r="G8" s="17"/>
    </row>
    <row r="9" spans="1:7" ht="13.5" hidden="1" customHeight="1" x14ac:dyDescent="0.25">
      <c r="A9" s="44"/>
      <c r="B9" s="44"/>
      <c r="C9" s="44"/>
      <c r="D9" s="44"/>
      <c r="E9" s="44"/>
      <c r="F9" s="44"/>
      <c r="G9" s="17"/>
    </row>
    <row r="10" spans="1:7" ht="13.5" hidden="1" customHeight="1" x14ac:dyDescent="0.25">
      <c r="A10" s="44"/>
      <c r="B10" s="44"/>
      <c r="C10" s="44"/>
      <c r="D10" s="44"/>
      <c r="E10" s="44"/>
      <c r="F10" s="44"/>
      <c r="G10" s="17"/>
    </row>
    <row r="11" spans="1:7" ht="14.1" customHeight="1" x14ac:dyDescent="0.25">
      <c r="A11" s="37"/>
      <c r="B11" s="38"/>
      <c r="C11" s="38"/>
      <c r="D11" s="38"/>
      <c r="E11" s="38"/>
      <c r="F11" s="38"/>
      <c r="G11" s="5"/>
    </row>
    <row r="12" spans="1:7" ht="12.95" customHeight="1" x14ac:dyDescent="0.25">
      <c r="A12" s="39" t="s">
        <v>0</v>
      </c>
      <c r="B12" s="39" t="s">
        <v>1</v>
      </c>
      <c r="C12" s="39" t="s">
        <v>2</v>
      </c>
      <c r="D12" s="41" t="s">
        <v>136</v>
      </c>
      <c r="E12" s="41" t="s">
        <v>135</v>
      </c>
      <c r="F12" s="39" t="s">
        <v>134</v>
      </c>
      <c r="G12" s="19"/>
    </row>
    <row r="13" spans="1:7" ht="12" customHeight="1" x14ac:dyDescent="0.25">
      <c r="A13" s="40"/>
      <c r="B13" s="40"/>
      <c r="C13" s="40"/>
      <c r="D13" s="42"/>
      <c r="E13" s="42"/>
      <c r="F13" s="40"/>
      <c r="G13" s="20"/>
    </row>
    <row r="14" spans="1:7" ht="14.25" customHeight="1" x14ac:dyDescent="0.25">
      <c r="A14" s="40"/>
      <c r="B14" s="40"/>
      <c r="C14" s="40"/>
      <c r="D14" s="42"/>
      <c r="E14" s="42"/>
      <c r="F14" s="40"/>
      <c r="G14" s="20"/>
    </row>
    <row r="15" spans="1:7" ht="14.25" customHeight="1" x14ac:dyDescent="0.25">
      <c r="A15" s="21">
        <v>1</v>
      </c>
      <c r="B15" s="22">
        <v>2</v>
      </c>
      <c r="C15" s="22">
        <v>3</v>
      </c>
      <c r="D15" s="23" t="s">
        <v>3</v>
      </c>
      <c r="E15" s="23" t="s">
        <v>4</v>
      </c>
      <c r="F15" s="23" t="s">
        <v>5</v>
      </c>
      <c r="G15" s="6"/>
    </row>
    <row r="16" spans="1:7" ht="17.25" customHeight="1" x14ac:dyDescent="0.25">
      <c r="A16" s="7" t="s">
        <v>6</v>
      </c>
      <c r="B16" s="8" t="s">
        <v>7</v>
      </c>
      <c r="C16" s="9" t="s">
        <v>8</v>
      </c>
      <c r="D16" s="26">
        <v>6005.2</v>
      </c>
      <c r="E16" s="10">
        <v>1423.12</v>
      </c>
      <c r="F16" s="24">
        <f>E16/D16*100</f>
        <v>23.69812828881636</v>
      </c>
      <c r="G16" s="6"/>
    </row>
    <row r="17" spans="1:7" ht="15" customHeight="1" x14ac:dyDescent="0.25">
      <c r="A17" s="11" t="s">
        <v>9</v>
      </c>
      <c r="B17" s="12"/>
      <c r="C17" s="13"/>
      <c r="D17" s="31"/>
      <c r="E17" s="32"/>
      <c r="F17" s="36">
        <f>E18/D18*100</f>
        <v>16.322799110452184</v>
      </c>
      <c r="G17" s="20"/>
    </row>
    <row r="18" spans="1:7" x14ac:dyDescent="0.25">
      <c r="A18" s="14" t="s">
        <v>10</v>
      </c>
      <c r="B18" s="15" t="s">
        <v>7</v>
      </c>
      <c r="C18" s="16" t="s">
        <v>11</v>
      </c>
      <c r="D18" s="29">
        <v>674.5</v>
      </c>
      <c r="E18" s="30">
        <v>110.09728</v>
      </c>
      <c r="F18" s="36"/>
      <c r="G18" s="20"/>
    </row>
    <row r="19" spans="1:7" ht="15.75" thickBot="1" x14ac:dyDescent="0.3">
      <c r="A19" s="14" t="s">
        <v>12</v>
      </c>
      <c r="B19" s="15" t="s">
        <v>7</v>
      </c>
      <c r="C19" s="16" t="s">
        <v>13</v>
      </c>
      <c r="D19" s="29">
        <v>137.1</v>
      </c>
      <c r="E19" s="28">
        <v>10.70262</v>
      </c>
      <c r="F19" s="25">
        <f t="shared" ref="F19:F80" si="0">E19/D19*100</f>
        <v>7.8064332603938729</v>
      </c>
      <c r="G19" s="6"/>
    </row>
    <row r="20" spans="1:7" ht="15.75" thickBot="1" x14ac:dyDescent="0.3">
      <c r="A20" s="14" t="s">
        <v>14</v>
      </c>
      <c r="B20" s="15" t="s">
        <v>7</v>
      </c>
      <c r="C20" s="16" t="s">
        <v>15</v>
      </c>
      <c r="D20" s="29">
        <v>137.1</v>
      </c>
      <c r="E20" s="28">
        <v>10.70262</v>
      </c>
      <c r="F20" s="10">
        <f t="shared" si="0"/>
        <v>7.8064332603938729</v>
      </c>
      <c r="G20" s="6"/>
    </row>
    <row r="21" spans="1:7" ht="91.5" thickBot="1" x14ac:dyDescent="0.3">
      <c r="A21" s="14" t="s">
        <v>16</v>
      </c>
      <c r="B21" s="15" t="s">
        <v>7</v>
      </c>
      <c r="C21" s="16" t="s">
        <v>17</v>
      </c>
      <c r="D21" s="29">
        <v>137.1</v>
      </c>
      <c r="E21" s="28">
        <v>10.70262</v>
      </c>
      <c r="F21" s="10">
        <f t="shared" si="0"/>
        <v>7.8064332603938729</v>
      </c>
      <c r="G21" s="6"/>
    </row>
    <row r="22" spans="1:7" ht="69" thickBot="1" x14ac:dyDescent="0.3">
      <c r="A22" s="14" t="s">
        <v>18</v>
      </c>
      <c r="B22" s="15" t="s">
        <v>7</v>
      </c>
      <c r="C22" s="16" t="s">
        <v>19</v>
      </c>
      <c r="D22" s="29">
        <v>137.1</v>
      </c>
      <c r="E22" s="28">
        <v>10.70262</v>
      </c>
      <c r="F22" s="10">
        <f t="shared" si="0"/>
        <v>7.8064332603938729</v>
      </c>
      <c r="G22" s="6"/>
    </row>
    <row r="23" spans="1:7" ht="35.25" thickBot="1" x14ac:dyDescent="0.3">
      <c r="A23" s="14" t="s">
        <v>20</v>
      </c>
      <c r="B23" s="15" t="s">
        <v>7</v>
      </c>
      <c r="C23" s="16" t="s">
        <v>21</v>
      </c>
      <c r="D23" s="29">
        <v>258.10000000000002</v>
      </c>
      <c r="E23" s="28">
        <v>69.425079999999994</v>
      </c>
      <c r="F23" s="10">
        <f t="shared" si="0"/>
        <v>26.898519953506391</v>
      </c>
      <c r="G23" s="6"/>
    </row>
    <row r="24" spans="1:7" ht="35.25" thickBot="1" x14ac:dyDescent="0.3">
      <c r="A24" s="14" t="s">
        <v>22</v>
      </c>
      <c r="B24" s="15" t="s">
        <v>7</v>
      </c>
      <c r="C24" s="16" t="s">
        <v>23</v>
      </c>
      <c r="D24" s="29">
        <v>258.10000000000002</v>
      </c>
      <c r="E24" s="28">
        <v>69.425079999999994</v>
      </c>
      <c r="F24" s="10">
        <f t="shared" si="0"/>
        <v>26.898519953506391</v>
      </c>
      <c r="G24" s="6"/>
    </row>
    <row r="25" spans="1:7" ht="69" thickBot="1" x14ac:dyDescent="0.3">
      <c r="A25" s="14" t="s">
        <v>24</v>
      </c>
      <c r="B25" s="15" t="s">
        <v>7</v>
      </c>
      <c r="C25" s="16" t="s">
        <v>25</v>
      </c>
      <c r="D25" s="29">
        <v>122.3</v>
      </c>
      <c r="E25" s="28">
        <v>35.690049999999999</v>
      </c>
      <c r="F25" s="10">
        <f t="shared" si="0"/>
        <v>29.182379394930496</v>
      </c>
      <c r="G25" s="6"/>
    </row>
    <row r="26" spans="1:7" ht="102.75" thickBot="1" x14ac:dyDescent="0.3">
      <c r="A26" s="14" t="s">
        <v>26</v>
      </c>
      <c r="B26" s="15" t="s">
        <v>7</v>
      </c>
      <c r="C26" s="16" t="s">
        <v>27</v>
      </c>
      <c r="D26" s="29">
        <v>122.3</v>
      </c>
      <c r="E26" s="28">
        <v>35.690049999999999</v>
      </c>
      <c r="F26" s="10">
        <f t="shared" si="0"/>
        <v>29.182379394930496</v>
      </c>
      <c r="G26" s="6"/>
    </row>
    <row r="27" spans="1:7" ht="80.25" thickBot="1" x14ac:dyDescent="0.3">
      <c r="A27" s="14" t="s">
        <v>28</v>
      </c>
      <c r="B27" s="15" t="s">
        <v>7</v>
      </c>
      <c r="C27" s="16" t="s">
        <v>29</v>
      </c>
      <c r="D27" s="29">
        <v>0.8</v>
      </c>
      <c r="E27" s="33">
        <v>0.14648</v>
      </c>
      <c r="F27" s="10">
        <f t="shared" si="0"/>
        <v>18.309999999999999</v>
      </c>
      <c r="G27" s="6"/>
    </row>
    <row r="28" spans="1:7" ht="114" thickBot="1" x14ac:dyDescent="0.3">
      <c r="A28" s="14" t="s">
        <v>30</v>
      </c>
      <c r="B28" s="15" t="s">
        <v>7</v>
      </c>
      <c r="C28" s="16" t="s">
        <v>31</v>
      </c>
      <c r="D28" s="29">
        <v>0.8</v>
      </c>
      <c r="E28" s="33">
        <v>0.14648</v>
      </c>
      <c r="F28" s="10">
        <f t="shared" si="0"/>
        <v>18.309999999999999</v>
      </c>
      <c r="G28" s="6"/>
    </row>
    <row r="29" spans="1:7" ht="69" thickBot="1" x14ac:dyDescent="0.3">
      <c r="A29" s="14" t="s">
        <v>32</v>
      </c>
      <c r="B29" s="15" t="s">
        <v>7</v>
      </c>
      <c r="C29" s="16" t="s">
        <v>33</v>
      </c>
      <c r="D29" s="29">
        <v>151.1</v>
      </c>
      <c r="E29" s="28">
        <v>38.162059999999997</v>
      </c>
      <c r="F29" s="10">
        <f t="shared" si="0"/>
        <v>25.256161482461941</v>
      </c>
      <c r="G29" s="6"/>
    </row>
    <row r="30" spans="1:7" ht="102.75" thickBot="1" x14ac:dyDescent="0.3">
      <c r="A30" s="14" t="s">
        <v>34</v>
      </c>
      <c r="B30" s="15" t="s">
        <v>7</v>
      </c>
      <c r="C30" s="16" t="s">
        <v>35</v>
      </c>
      <c r="D30" s="29">
        <v>151.1</v>
      </c>
      <c r="E30" s="28">
        <v>38.162059999999997</v>
      </c>
      <c r="F30" s="10">
        <f t="shared" si="0"/>
        <v>25.256161482461941</v>
      </c>
      <c r="G30" s="6"/>
    </row>
    <row r="31" spans="1:7" ht="69" thickBot="1" x14ac:dyDescent="0.3">
      <c r="A31" s="14" t="s">
        <v>36</v>
      </c>
      <c r="B31" s="15" t="s">
        <v>7</v>
      </c>
      <c r="C31" s="16" t="s">
        <v>37</v>
      </c>
      <c r="D31" s="29">
        <v>-16.100000000000001</v>
      </c>
      <c r="E31" s="28">
        <v>-4.5735099999999997</v>
      </c>
      <c r="F31" s="10">
        <f t="shared" si="0"/>
        <v>28.406894409937884</v>
      </c>
      <c r="G31" s="6"/>
    </row>
    <row r="32" spans="1:7" ht="102.75" thickBot="1" x14ac:dyDescent="0.3">
      <c r="A32" s="14" t="s">
        <v>38</v>
      </c>
      <c r="B32" s="15" t="s">
        <v>7</v>
      </c>
      <c r="C32" s="16" t="s">
        <v>39</v>
      </c>
      <c r="D32" s="29">
        <v>-16.100000000000001</v>
      </c>
      <c r="E32" s="28">
        <v>-4.5735099999999997</v>
      </c>
      <c r="F32" s="10">
        <f t="shared" si="0"/>
        <v>28.406894409937884</v>
      </c>
      <c r="G32" s="6"/>
    </row>
    <row r="33" spans="1:7" ht="15.75" thickBot="1" x14ac:dyDescent="0.3">
      <c r="A33" s="14" t="s">
        <v>40</v>
      </c>
      <c r="B33" s="15" t="s">
        <v>7</v>
      </c>
      <c r="C33" s="16" t="s">
        <v>41</v>
      </c>
      <c r="D33" s="27" t="s">
        <v>42</v>
      </c>
      <c r="E33" s="33">
        <v>-0.10299999999999999</v>
      </c>
      <c r="F33" s="10" t="e">
        <f t="shared" si="0"/>
        <v>#VALUE!</v>
      </c>
      <c r="G33" s="6"/>
    </row>
    <row r="34" spans="1:7" ht="24" thickBot="1" x14ac:dyDescent="0.3">
      <c r="A34" s="14" t="s">
        <v>43</v>
      </c>
      <c r="B34" s="15" t="s">
        <v>7</v>
      </c>
      <c r="C34" s="16" t="s">
        <v>44</v>
      </c>
      <c r="D34" s="27" t="s">
        <v>42</v>
      </c>
      <c r="E34" s="33">
        <v>-0.10299999999999999</v>
      </c>
      <c r="F34" s="10" t="e">
        <f t="shared" si="0"/>
        <v>#VALUE!</v>
      </c>
      <c r="G34" s="6"/>
    </row>
    <row r="35" spans="1:7" ht="24" thickBot="1" x14ac:dyDescent="0.3">
      <c r="A35" s="14" t="s">
        <v>43</v>
      </c>
      <c r="B35" s="15" t="s">
        <v>7</v>
      </c>
      <c r="C35" s="16" t="s">
        <v>45</v>
      </c>
      <c r="D35" s="27" t="s">
        <v>42</v>
      </c>
      <c r="E35" s="33">
        <v>-0.10299999999999999</v>
      </c>
      <c r="F35" s="10" t="e">
        <f t="shared" si="0"/>
        <v>#VALUE!</v>
      </c>
      <c r="G35" s="6"/>
    </row>
    <row r="36" spans="1:7" ht="24" thickBot="1" x14ac:dyDescent="0.3">
      <c r="A36" s="14" t="s">
        <v>43</v>
      </c>
      <c r="B36" s="15" t="s">
        <v>7</v>
      </c>
      <c r="C36" s="16" t="s">
        <v>46</v>
      </c>
      <c r="D36" s="27" t="s">
        <v>42</v>
      </c>
      <c r="E36" s="33">
        <v>-0.10299999999999999</v>
      </c>
      <c r="F36" s="10" t="s">
        <v>42</v>
      </c>
      <c r="G36" s="6"/>
    </row>
    <row r="37" spans="1:7" ht="15.75" thickBot="1" x14ac:dyDescent="0.3">
      <c r="A37" s="14" t="s">
        <v>47</v>
      </c>
      <c r="B37" s="15" t="s">
        <v>7</v>
      </c>
      <c r="C37" s="16" t="s">
        <v>48</v>
      </c>
      <c r="D37" s="29">
        <v>279.3</v>
      </c>
      <c r="E37" s="28">
        <v>30.072579999999999</v>
      </c>
      <c r="F37" s="10">
        <f t="shared" si="0"/>
        <v>10.767124955245254</v>
      </c>
      <c r="G37" s="6"/>
    </row>
    <row r="38" spans="1:7" ht="15.75" thickBot="1" x14ac:dyDescent="0.3">
      <c r="A38" s="14" t="s">
        <v>49</v>
      </c>
      <c r="B38" s="15" t="s">
        <v>7</v>
      </c>
      <c r="C38" s="16" t="s">
        <v>50</v>
      </c>
      <c r="D38" s="29">
        <v>12.7</v>
      </c>
      <c r="E38" s="33">
        <v>-5.0000000000000001E-3</v>
      </c>
      <c r="F38" s="10">
        <f t="shared" si="0"/>
        <v>-3.9370078740157487E-2</v>
      </c>
      <c r="G38" s="6"/>
    </row>
    <row r="39" spans="1:7" ht="46.5" thickBot="1" x14ac:dyDescent="0.3">
      <c r="A39" s="14" t="s">
        <v>51</v>
      </c>
      <c r="B39" s="15" t="s">
        <v>7</v>
      </c>
      <c r="C39" s="16" t="s">
        <v>52</v>
      </c>
      <c r="D39" s="29">
        <v>12.7</v>
      </c>
      <c r="E39" s="33">
        <v>-5.0000000000000001E-3</v>
      </c>
      <c r="F39" s="10">
        <f t="shared" si="0"/>
        <v>-3.9370078740157487E-2</v>
      </c>
      <c r="G39" s="6"/>
    </row>
    <row r="40" spans="1:7" ht="46.5" thickBot="1" x14ac:dyDescent="0.3">
      <c r="A40" s="14" t="s">
        <v>51</v>
      </c>
      <c r="B40" s="15" t="s">
        <v>7</v>
      </c>
      <c r="C40" s="16" t="s">
        <v>53</v>
      </c>
      <c r="D40" s="29">
        <v>12.7</v>
      </c>
      <c r="E40" s="33">
        <v>-5.0000000000000001E-3</v>
      </c>
      <c r="F40" s="10">
        <f t="shared" si="0"/>
        <v>-3.9370078740157487E-2</v>
      </c>
      <c r="G40" s="6"/>
    </row>
    <row r="41" spans="1:7" ht="15.75" thickBot="1" x14ac:dyDescent="0.3">
      <c r="A41" s="14" t="s">
        <v>54</v>
      </c>
      <c r="B41" s="15" t="s">
        <v>7</v>
      </c>
      <c r="C41" s="16" t="s">
        <v>55</v>
      </c>
      <c r="D41" s="29">
        <v>266.60000000000002</v>
      </c>
      <c r="E41" s="34">
        <v>30.077580000000001</v>
      </c>
      <c r="F41" s="10">
        <f t="shared" si="0"/>
        <v>11.281912978244561</v>
      </c>
      <c r="G41" s="6"/>
    </row>
    <row r="42" spans="1:7" ht="15.75" thickBot="1" x14ac:dyDescent="0.3">
      <c r="A42" s="14" t="s">
        <v>56</v>
      </c>
      <c r="B42" s="15" t="s">
        <v>7</v>
      </c>
      <c r="C42" s="16" t="s">
        <v>57</v>
      </c>
      <c r="D42" s="29">
        <v>109.8</v>
      </c>
      <c r="E42" s="34">
        <v>29.904</v>
      </c>
      <c r="F42" s="10">
        <f t="shared" si="0"/>
        <v>27.234972677595632</v>
      </c>
      <c r="G42" s="6"/>
    </row>
    <row r="43" spans="1:7" ht="35.25" thickBot="1" x14ac:dyDescent="0.3">
      <c r="A43" s="14" t="s">
        <v>58</v>
      </c>
      <c r="B43" s="15" t="s">
        <v>7</v>
      </c>
      <c r="C43" s="16" t="s">
        <v>59</v>
      </c>
      <c r="D43" s="29">
        <v>109.8</v>
      </c>
      <c r="E43" s="34">
        <v>29.904</v>
      </c>
      <c r="F43" s="10">
        <f t="shared" si="0"/>
        <v>27.234972677595632</v>
      </c>
      <c r="G43" s="6"/>
    </row>
    <row r="44" spans="1:7" ht="35.25" thickBot="1" x14ac:dyDescent="0.3">
      <c r="A44" s="14" t="s">
        <v>58</v>
      </c>
      <c r="B44" s="15" t="s">
        <v>7</v>
      </c>
      <c r="C44" s="16" t="s">
        <v>60</v>
      </c>
      <c r="D44" s="29">
        <v>109.8</v>
      </c>
      <c r="E44" s="34">
        <v>29.904</v>
      </c>
      <c r="F44" s="10">
        <f t="shared" si="0"/>
        <v>27.234972677595632</v>
      </c>
      <c r="G44" s="6"/>
    </row>
    <row r="45" spans="1:7" ht="15.75" thickBot="1" x14ac:dyDescent="0.3">
      <c r="A45" s="14" t="s">
        <v>61</v>
      </c>
      <c r="B45" s="15" t="s">
        <v>7</v>
      </c>
      <c r="C45" s="16" t="s">
        <v>62</v>
      </c>
      <c r="D45" s="29">
        <v>156.80000000000001</v>
      </c>
      <c r="E45" s="35">
        <f>E46</f>
        <v>0.17358000000000001</v>
      </c>
      <c r="F45" s="10">
        <f t="shared" si="0"/>
        <v>0.1107015306122449</v>
      </c>
      <c r="G45" s="6"/>
    </row>
    <row r="46" spans="1:7" ht="35.25" thickBot="1" x14ac:dyDescent="0.3">
      <c r="A46" s="14" t="s">
        <v>63</v>
      </c>
      <c r="B46" s="15" t="s">
        <v>7</v>
      </c>
      <c r="C46" s="16" t="s">
        <v>64</v>
      </c>
      <c r="D46" s="29">
        <v>156.80000000000001</v>
      </c>
      <c r="E46" s="35">
        <f>E47</f>
        <v>0.17358000000000001</v>
      </c>
      <c r="F46" s="10">
        <f t="shared" si="0"/>
        <v>0.1107015306122449</v>
      </c>
      <c r="G46" s="6"/>
    </row>
    <row r="47" spans="1:7" ht="35.25" thickBot="1" x14ac:dyDescent="0.3">
      <c r="A47" s="14" t="s">
        <v>63</v>
      </c>
      <c r="B47" s="15" t="s">
        <v>7</v>
      </c>
      <c r="C47" s="16" t="s">
        <v>65</v>
      </c>
      <c r="D47" s="29">
        <v>156.80000000000001</v>
      </c>
      <c r="E47" s="35">
        <v>0.17358000000000001</v>
      </c>
      <c r="F47" s="10">
        <f t="shared" si="0"/>
        <v>0.1107015306122449</v>
      </c>
      <c r="G47" s="6"/>
    </row>
    <row r="48" spans="1:7" ht="15.75" thickBot="1" x14ac:dyDescent="0.3">
      <c r="A48" s="14" t="s">
        <v>10</v>
      </c>
      <c r="B48" s="15" t="s">
        <v>7</v>
      </c>
      <c r="C48" s="16" t="s">
        <v>66</v>
      </c>
      <c r="D48" s="29">
        <v>247.6</v>
      </c>
      <c r="E48" s="34">
        <v>59.210799999999999</v>
      </c>
      <c r="F48" s="10">
        <f t="shared" si="0"/>
        <v>23.913893376413569</v>
      </c>
      <c r="G48" s="6"/>
    </row>
    <row r="49" spans="1:7" ht="35.25" thickBot="1" x14ac:dyDescent="0.3">
      <c r="A49" s="14" t="s">
        <v>67</v>
      </c>
      <c r="B49" s="15" t="s">
        <v>7</v>
      </c>
      <c r="C49" s="16" t="s">
        <v>68</v>
      </c>
      <c r="D49" s="29">
        <v>132.6</v>
      </c>
      <c r="E49" s="34">
        <v>44.460799999999999</v>
      </c>
      <c r="F49" s="10">
        <f t="shared" si="0"/>
        <v>33.530015082956261</v>
      </c>
      <c r="G49" s="6"/>
    </row>
    <row r="50" spans="1:7" ht="80.25" thickBot="1" x14ac:dyDescent="0.3">
      <c r="A50" s="14" t="s">
        <v>69</v>
      </c>
      <c r="B50" s="15" t="s">
        <v>7</v>
      </c>
      <c r="C50" s="16" t="s">
        <v>70</v>
      </c>
      <c r="D50" s="29">
        <v>128.6</v>
      </c>
      <c r="E50" s="28">
        <v>44</v>
      </c>
      <c r="F50" s="10">
        <f t="shared" si="0"/>
        <v>34.214618973561436</v>
      </c>
      <c r="G50" s="6"/>
    </row>
    <row r="51" spans="1:7" ht="80.25" thickBot="1" x14ac:dyDescent="0.3">
      <c r="A51" s="14" t="s">
        <v>71</v>
      </c>
      <c r="B51" s="15" t="s">
        <v>7</v>
      </c>
      <c r="C51" s="16" t="s">
        <v>72</v>
      </c>
      <c r="D51" s="29">
        <v>1.2</v>
      </c>
      <c r="E51" s="28" t="s">
        <v>42</v>
      </c>
      <c r="F51" s="10" t="s">
        <v>42</v>
      </c>
      <c r="G51" s="6"/>
    </row>
    <row r="52" spans="1:7" ht="69" thickBot="1" x14ac:dyDescent="0.3">
      <c r="A52" s="14" t="s">
        <v>73</v>
      </c>
      <c r="B52" s="15" t="s">
        <v>7</v>
      </c>
      <c r="C52" s="16" t="s">
        <v>74</v>
      </c>
      <c r="D52" s="29">
        <v>1.2</v>
      </c>
      <c r="E52" s="28" t="s">
        <v>42</v>
      </c>
      <c r="F52" s="10" t="s">
        <v>42</v>
      </c>
      <c r="G52" s="6"/>
    </row>
    <row r="53" spans="1:7" ht="35.25" thickBot="1" x14ac:dyDescent="0.3">
      <c r="A53" s="14" t="s">
        <v>75</v>
      </c>
      <c r="B53" s="15" t="s">
        <v>7</v>
      </c>
      <c r="C53" s="16" t="s">
        <v>76</v>
      </c>
      <c r="D53" s="29">
        <v>127.4</v>
      </c>
      <c r="E53" s="28">
        <v>44</v>
      </c>
      <c r="F53" s="10">
        <f t="shared" si="0"/>
        <v>34.53689167974882</v>
      </c>
      <c r="G53" s="6"/>
    </row>
    <row r="54" spans="1:7" ht="35.25" thickBot="1" x14ac:dyDescent="0.3">
      <c r="A54" s="14" t="s">
        <v>77</v>
      </c>
      <c r="B54" s="15" t="s">
        <v>7</v>
      </c>
      <c r="C54" s="16" t="s">
        <v>78</v>
      </c>
      <c r="D54" s="29">
        <v>127.4</v>
      </c>
      <c r="E54" s="28">
        <v>44</v>
      </c>
      <c r="F54" s="10">
        <f t="shared" si="0"/>
        <v>34.53689167974882</v>
      </c>
      <c r="G54" s="6"/>
    </row>
    <row r="55" spans="1:7" ht="80.25" thickBot="1" x14ac:dyDescent="0.3">
      <c r="A55" s="14" t="s">
        <v>79</v>
      </c>
      <c r="B55" s="15" t="s">
        <v>7</v>
      </c>
      <c r="C55" s="16" t="s">
        <v>80</v>
      </c>
      <c r="D55" s="27">
        <v>4</v>
      </c>
      <c r="E55" s="34">
        <f>E56</f>
        <v>0.46079999999999999</v>
      </c>
      <c r="F55" s="10">
        <f t="shared" si="0"/>
        <v>11.52</v>
      </c>
      <c r="G55" s="6"/>
    </row>
    <row r="56" spans="1:7" ht="69" thickBot="1" x14ac:dyDescent="0.3">
      <c r="A56" s="14" t="s">
        <v>81</v>
      </c>
      <c r="B56" s="15" t="s">
        <v>7</v>
      </c>
      <c r="C56" s="16" t="s">
        <v>82</v>
      </c>
      <c r="D56" s="27">
        <v>4</v>
      </c>
      <c r="E56" s="34">
        <f>E57</f>
        <v>0.46079999999999999</v>
      </c>
      <c r="F56" s="10">
        <f t="shared" si="0"/>
        <v>11.52</v>
      </c>
      <c r="G56" s="6"/>
    </row>
    <row r="57" spans="1:7" ht="69" thickBot="1" x14ac:dyDescent="0.3">
      <c r="A57" s="14" t="s">
        <v>83</v>
      </c>
      <c r="B57" s="15" t="s">
        <v>7</v>
      </c>
      <c r="C57" s="16" t="s">
        <v>84</v>
      </c>
      <c r="D57" s="27">
        <v>4</v>
      </c>
      <c r="E57" s="34">
        <v>0.46079999999999999</v>
      </c>
      <c r="F57" s="10">
        <f t="shared" si="0"/>
        <v>11.52</v>
      </c>
      <c r="G57" s="6"/>
    </row>
    <row r="58" spans="1:7" ht="24" thickBot="1" x14ac:dyDescent="0.3">
      <c r="A58" s="14" t="s">
        <v>85</v>
      </c>
      <c r="B58" s="15" t="s">
        <v>7</v>
      </c>
      <c r="C58" s="16" t="s">
        <v>86</v>
      </c>
      <c r="D58" s="27">
        <v>45</v>
      </c>
      <c r="E58" s="28">
        <f>E59</f>
        <v>14.75</v>
      </c>
      <c r="F58" s="10">
        <f t="shared" si="0"/>
        <v>32.777777777777779</v>
      </c>
      <c r="G58" s="6"/>
    </row>
    <row r="59" spans="1:7" ht="15.75" thickBot="1" x14ac:dyDescent="0.3">
      <c r="A59" s="14" t="s">
        <v>87</v>
      </c>
      <c r="B59" s="15" t="s">
        <v>7</v>
      </c>
      <c r="C59" s="16" t="s">
        <v>88</v>
      </c>
      <c r="D59" s="27">
        <v>45</v>
      </c>
      <c r="E59" s="28">
        <f>E60</f>
        <v>14.75</v>
      </c>
      <c r="F59" s="10">
        <f t="shared" si="0"/>
        <v>32.777777777777779</v>
      </c>
      <c r="G59" s="6"/>
    </row>
    <row r="60" spans="1:7" ht="15.75" thickBot="1" x14ac:dyDescent="0.3">
      <c r="A60" s="14" t="s">
        <v>89</v>
      </c>
      <c r="B60" s="15" t="s">
        <v>7</v>
      </c>
      <c r="C60" s="16" t="s">
        <v>90</v>
      </c>
      <c r="D60" s="27">
        <v>45</v>
      </c>
      <c r="E60" s="28">
        <f>E61</f>
        <v>14.75</v>
      </c>
      <c r="F60" s="10">
        <f t="shared" si="0"/>
        <v>32.777777777777779</v>
      </c>
      <c r="G60" s="6"/>
    </row>
    <row r="61" spans="1:7" ht="35.25" thickBot="1" x14ac:dyDescent="0.3">
      <c r="A61" s="14" t="s">
        <v>91</v>
      </c>
      <c r="B61" s="15" t="s">
        <v>7</v>
      </c>
      <c r="C61" s="16" t="s">
        <v>92</v>
      </c>
      <c r="D61" s="27">
        <v>45</v>
      </c>
      <c r="E61" s="28">
        <v>14.75</v>
      </c>
      <c r="F61" s="10">
        <f t="shared" si="0"/>
        <v>32.777777777777779</v>
      </c>
      <c r="G61" s="6"/>
    </row>
    <row r="62" spans="1:7" ht="15.75" thickBot="1" x14ac:dyDescent="0.3">
      <c r="A62" s="14" t="s">
        <v>93</v>
      </c>
      <c r="B62" s="15" t="s">
        <v>7</v>
      </c>
      <c r="C62" s="16" t="s">
        <v>94</v>
      </c>
      <c r="D62" s="27">
        <v>70</v>
      </c>
      <c r="E62" s="28" t="s">
        <v>42</v>
      </c>
      <c r="F62" s="10" t="s">
        <v>42</v>
      </c>
      <c r="G62" s="6"/>
    </row>
    <row r="63" spans="1:7" ht="15.75" thickBot="1" x14ac:dyDescent="0.3">
      <c r="A63" s="14" t="s">
        <v>95</v>
      </c>
      <c r="B63" s="15" t="s">
        <v>7</v>
      </c>
      <c r="C63" s="16" t="s">
        <v>96</v>
      </c>
      <c r="D63" s="27">
        <v>70</v>
      </c>
      <c r="E63" s="28" t="s">
        <v>42</v>
      </c>
      <c r="F63" s="10" t="s">
        <v>42</v>
      </c>
      <c r="G63" s="6"/>
    </row>
    <row r="64" spans="1:7" ht="24" thickBot="1" x14ac:dyDescent="0.3">
      <c r="A64" s="14" t="s">
        <v>97</v>
      </c>
      <c r="B64" s="15" t="s">
        <v>7</v>
      </c>
      <c r="C64" s="16" t="s">
        <v>98</v>
      </c>
      <c r="D64" s="27">
        <v>70</v>
      </c>
      <c r="E64" s="28" t="s">
        <v>42</v>
      </c>
      <c r="F64" s="10" t="s">
        <v>42</v>
      </c>
      <c r="G64" s="6"/>
    </row>
    <row r="65" spans="1:7" ht="46.5" thickBot="1" x14ac:dyDescent="0.3">
      <c r="A65" s="14" t="s">
        <v>99</v>
      </c>
      <c r="B65" s="15"/>
      <c r="C65" s="16" t="s">
        <v>100</v>
      </c>
      <c r="D65" s="27">
        <v>70</v>
      </c>
      <c r="E65" s="28" t="s">
        <v>42</v>
      </c>
      <c r="F65" s="10" t="s">
        <v>42</v>
      </c>
      <c r="G65" s="6"/>
    </row>
    <row r="66" spans="1:7" ht="15.75" thickBot="1" x14ac:dyDescent="0.3">
      <c r="A66" s="14" t="s">
        <v>101</v>
      </c>
      <c r="B66" s="15" t="s">
        <v>7</v>
      </c>
      <c r="C66" s="16" t="s">
        <v>102</v>
      </c>
      <c r="D66" s="29">
        <v>5083.1000000000004</v>
      </c>
      <c r="E66" s="33">
        <v>1253.8176599999999</v>
      </c>
      <c r="F66" s="10">
        <f t="shared" si="0"/>
        <v>24.666397670712751</v>
      </c>
      <c r="G66" s="6"/>
    </row>
    <row r="67" spans="1:7" ht="35.25" thickBot="1" x14ac:dyDescent="0.3">
      <c r="A67" s="14" t="s">
        <v>103</v>
      </c>
      <c r="B67" s="15" t="s">
        <v>7</v>
      </c>
      <c r="C67" s="16" t="s">
        <v>104</v>
      </c>
      <c r="D67" s="29">
        <v>5083.1000000000004</v>
      </c>
      <c r="E67" s="33">
        <v>1253.8176599999999</v>
      </c>
      <c r="F67" s="10">
        <f t="shared" si="0"/>
        <v>24.666397670712751</v>
      </c>
      <c r="G67" s="6"/>
    </row>
    <row r="68" spans="1:7" ht="24" thickBot="1" x14ac:dyDescent="0.3">
      <c r="A68" s="14" t="s">
        <v>105</v>
      </c>
      <c r="B68" s="15" t="s">
        <v>7</v>
      </c>
      <c r="C68" s="16" t="s">
        <v>106</v>
      </c>
      <c r="D68" s="29">
        <v>490.9</v>
      </c>
      <c r="E68" s="28">
        <v>122.7</v>
      </c>
      <c r="F68" s="10">
        <f t="shared" si="0"/>
        <v>24.994907313098391</v>
      </c>
      <c r="G68" s="6"/>
    </row>
    <row r="69" spans="1:7" ht="46.5" thickBot="1" x14ac:dyDescent="0.3">
      <c r="A69" s="14" t="s">
        <v>107</v>
      </c>
      <c r="B69" s="15" t="s">
        <v>7</v>
      </c>
      <c r="C69" s="16" t="s">
        <v>108</v>
      </c>
      <c r="D69" s="29">
        <v>490.9</v>
      </c>
      <c r="E69" s="28">
        <v>122.7</v>
      </c>
      <c r="F69" s="10">
        <f t="shared" si="0"/>
        <v>24.994907313098391</v>
      </c>
      <c r="G69" s="6"/>
    </row>
    <row r="70" spans="1:7" ht="35.25" thickBot="1" x14ac:dyDescent="0.3">
      <c r="A70" s="14" t="s">
        <v>109</v>
      </c>
      <c r="B70" s="15" t="s">
        <v>7</v>
      </c>
      <c r="C70" s="16" t="s">
        <v>110</v>
      </c>
      <c r="D70" s="29">
        <v>490.9</v>
      </c>
      <c r="E70" s="28">
        <v>122.7</v>
      </c>
      <c r="F70" s="10">
        <f t="shared" si="0"/>
        <v>24.994907313098391</v>
      </c>
      <c r="G70" s="6"/>
    </row>
    <row r="71" spans="1:7" ht="24" thickBot="1" x14ac:dyDescent="0.3">
      <c r="A71" s="14" t="s">
        <v>111</v>
      </c>
      <c r="B71" s="15" t="s">
        <v>7</v>
      </c>
      <c r="C71" s="16" t="s">
        <v>112</v>
      </c>
      <c r="D71" s="29">
        <v>16.399999999999999</v>
      </c>
      <c r="E71" s="28">
        <v>3.6</v>
      </c>
      <c r="F71" s="10">
        <f t="shared" si="0"/>
        <v>21.951219512195124</v>
      </c>
      <c r="G71" s="6"/>
    </row>
    <row r="72" spans="1:7" ht="15.75" thickBot="1" x14ac:dyDescent="0.3">
      <c r="A72" s="14" t="s">
        <v>113</v>
      </c>
      <c r="B72" s="15" t="s">
        <v>7</v>
      </c>
      <c r="C72" s="16" t="s">
        <v>114</v>
      </c>
      <c r="D72" s="29">
        <v>16.399999999999999</v>
      </c>
      <c r="E72" s="28">
        <v>3.6</v>
      </c>
      <c r="F72" s="10">
        <f t="shared" si="0"/>
        <v>21.951219512195124</v>
      </c>
      <c r="G72" s="6"/>
    </row>
    <row r="73" spans="1:7" ht="15.75" thickBot="1" x14ac:dyDescent="0.3">
      <c r="A73" s="14" t="s">
        <v>115</v>
      </c>
      <c r="B73" s="15" t="s">
        <v>7</v>
      </c>
      <c r="C73" s="16" t="s">
        <v>116</v>
      </c>
      <c r="D73" s="29">
        <v>16.399999999999999</v>
      </c>
      <c r="E73" s="28">
        <v>3.6</v>
      </c>
      <c r="F73" s="10">
        <f t="shared" si="0"/>
        <v>21.951219512195124</v>
      </c>
      <c r="G73" s="6"/>
    </row>
    <row r="74" spans="1:7" ht="24" thickBot="1" x14ac:dyDescent="0.3">
      <c r="A74" s="14" t="s">
        <v>117</v>
      </c>
      <c r="B74" s="15" t="s">
        <v>7</v>
      </c>
      <c r="C74" s="16" t="s">
        <v>118</v>
      </c>
      <c r="D74" s="29">
        <f>D75</f>
        <v>112.9</v>
      </c>
      <c r="E74" s="29">
        <f>E75</f>
        <v>16.917660000000001</v>
      </c>
      <c r="F74" s="10">
        <f t="shared" si="0"/>
        <v>14.984641275465012</v>
      </c>
      <c r="G74" s="6"/>
    </row>
    <row r="75" spans="1:7" ht="46.5" thickBot="1" x14ac:dyDescent="0.3">
      <c r="A75" s="14" t="s">
        <v>119</v>
      </c>
      <c r="B75" s="15" t="s">
        <v>7</v>
      </c>
      <c r="C75" s="16" t="s">
        <v>120</v>
      </c>
      <c r="D75" s="29">
        <f>D76</f>
        <v>112.9</v>
      </c>
      <c r="E75" s="29">
        <f>E76</f>
        <v>16.917660000000001</v>
      </c>
      <c r="F75" s="10">
        <f t="shared" si="0"/>
        <v>14.984641275465012</v>
      </c>
      <c r="G75" s="6"/>
    </row>
    <row r="76" spans="1:7" ht="46.5" thickBot="1" x14ac:dyDescent="0.3">
      <c r="A76" s="14" t="s">
        <v>121</v>
      </c>
      <c r="B76" s="15" t="s">
        <v>7</v>
      </c>
      <c r="C76" s="16" t="s">
        <v>122</v>
      </c>
      <c r="D76" s="29">
        <v>112.9</v>
      </c>
      <c r="E76" s="28">
        <v>16.917660000000001</v>
      </c>
      <c r="F76" s="10">
        <f t="shared" si="0"/>
        <v>14.984641275465012</v>
      </c>
      <c r="G76" s="6"/>
    </row>
    <row r="77" spans="1:7" ht="15.75" thickBot="1" x14ac:dyDescent="0.3">
      <c r="A77" s="14" t="s">
        <v>123</v>
      </c>
      <c r="B77" s="15" t="s">
        <v>7</v>
      </c>
      <c r="C77" s="16" t="s">
        <v>124</v>
      </c>
      <c r="D77" s="27">
        <v>4462.8999999999996</v>
      </c>
      <c r="E77" s="28">
        <v>1110.5999999999999</v>
      </c>
      <c r="F77" s="10">
        <f t="shared" si="0"/>
        <v>24.885164355015796</v>
      </c>
      <c r="G77" s="6"/>
    </row>
    <row r="78" spans="1:7" ht="57.75" thickBot="1" x14ac:dyDescent="0.3">
      <c r="A78" s="14" t="s">
        <v>125</v>
      </c>
      <c r="B78" s="15" t="s">
        <v>7</v>
      </c>
      <c r="C78" s="16" t="s">
        <v>126</v>
      </c>
      <c r="D78" s="27">
        <v>14</v>
      </c>
      <c r="E78" s="28" t="s">
        <v>42</v>
      </c>
      <c r="F78" s="10" t="s">
        <v>42</v>
      </c>
      <c r="G78" s="6"/>
    </row>
    <row r="79" spans="1:7" ht="69" thickBot="1" x14ac:dyDescent="0.3">
      <c r="A79" s="14" t="s">
        <v>127</v>
      </c>
      <c r="B79" s="15" t="s">
        <v>7</v>
      </c>
      <c r="C79" s="16" t="s">
        <v>128</v>
      </c>
      <c r="D79" s="27">
        <v>14</v>
      </c>
      <c r="E79" s="28" t="s">
        <v>42</v>
      </c>
      <c r="F79" s="10" t="s">
        <v>42</v>
      </c>
      <c r="G79" s="6"/>
    </row>
    <row r="80" spans="1:7" ht="24" thickBot="1" x14ac:dyDescent="0.3">
      <c r="A80" s="14" t="s">
        <v>129</v>
      </c>
      <c r="B80" s="15" t="s">
        <v>7</v>
      </c>
      <c r="C80" s="16" t="s">
        <v>130</v>
      </c>
      <c r="D80" s="27">
        <v>4448.8999999999996</v>
      </c>
      <c r="E80" s="28">
        <v>1110.5999999999999</v>
      </c>
      <c r="F80" s="10">
        <f t="shared" si="0"/>
        <v>24.96347411719751</v>
      </c>
      <c r="G80" s="6"/>
    </row>
    <row r="81" spans="1:7" ht="23.25" x14ac:dyDescent="0.25">
      <c r="A81" s="14" t="s">
        <v>131</v>
      </c>
      <c r="B81" s="15" t="s">
        <v>7</v>
      </c>
      <c r="C81" s="16" t="s">
        <v>132</v>
      </c>
      <c r="D81" s="29">
        <v>4448.8999999999996</v>
      </c>
      <c r="E81" s="28">
        <v>1110.5999999999999</v>
      </c>
      <c r="F81" s="10">
        <f t="shared" ref="F81" si="1">E81/D81*100</f>
        <v>24.96347411719751</v>
      </c>
      <c r="G81" s="6"/>
    </row>
    <row r="82" spans="1:7" ht="15" customHeight="1" x14ac:dyDescent="0.25">
      <c r="A82" s="4"/>
      <c r="B82" s="4"/>
      <c r="C82" s="4"/>
      <c r="D82" s="4"/>
      <c r="E82" s="4"/>
      <c r="F82" s="4"/>
      <c r="G82" s="4"/>
    </row>
  </sheetData>
  <mergeCells count="9">
    <mergeCell ref="A2:F10"/>
    <mergeCell ref="F17:F1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3105579&lt;/DocLink&gt;&#10;  &lt;DocName&gt;Отчет об исполнении бюджета (месячный)&lt;/DocName&gt;&#10;  &lt;VariantName&gt;990_Орг=m3464_Ф=0503117M_Период=M_03.2023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C67303-31E7-4C55-845A-C985D7EA06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BUH1\User</dc:creator>
  <cp:lastModifiedBy>Александр Викторович</cp:lastModifiedBy>
  <cp:lastPrinted>2023-05-16T13:15:17Z</cp:lastPrinted>
  <dcterms:created xsi:type="dcterms:W3CDTF">2023-05-16T13:03:34Z</dcterms:created>
  <dcterms:modified xsi:type="dcterms:W3CDTF">2023-05-17T09:50:11Z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990_Орг=m3464_Ф=0503117M_Период=M_03.2023...xlsx</vt:lpwstr>
  </property>
  <property fmtid="{D5CDD505-2E9C-101B-9397-08002B2CF9AE}" pid="4" name="Версия клиента">
    <vt:lpwstr>20.2.0.37253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a_4334006538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